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G62" s="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81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<sst xmlns="http://schemas.openxmlformats.org/spreadsheetml/2006/main" count="242" uniqueCount="67">
  <si>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</si>
  <si>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</si>
  <si>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</si>
  <si>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</si>
  <si>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</si>
  <si>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</si>
  <si>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</si>
  <si>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</si>
  <si>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</si>
  <si>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</si>
  <si>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</si>
  <si>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</si>
  <si>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</si>
  <si>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</si>
  <si>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</si>
  <si>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</si>
  <si>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</si>
  <si>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</si>
  <si>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</si>
  <si>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</si>
  <si>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</si>
  <si>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</si>
  <si>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</si>
  <si>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</si>
  <si>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</si>
  <si>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</si>
  <si>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</si>
  <si>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</si>
  <si>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</si>
  <si>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</si>
  <si>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</si>
  <si>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</si>
  <si>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</si>
  <si>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</si>
  <si>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</si>
  <si>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</si>
  <si>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</si>
  <si>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</si>
  <si>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</si>
  <si>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</si>
  <si>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Кадирова Г.С.</t>
  </si>
  <si>
    <t xml:space="preserve">Котлеты из говяжьего мяса </t>
  </si>
  <si>
    <t>Макароны отварные со сливочным маслом</t>
  </si>
  <si>
    <t>Чай с лимоном</t>
  </si>
  <si>
    <t>Хлеб ржаной</t>
  </si>
  <si>
    <t>Биточки из говяжьего мяса</t>
  </si>
  <si>
    <t>Пюре картофельное со сливочным маслом</t>
  </si>
  <si>
    <t>Компот  из смеси сухофруктов</t>
  </si>
  <si>
    <t>Куры отварные</t>
  </si>
  <si>
    <t>Каша гречневая рассыпчатая со сливочным  маслом</t>
  </si>
  <si>
    <t>Компот из апельсинов</t>
  </si>
  <si>
    <t>Салат из моркови</t>
  </si>
  <si>
    <t xml:space="preserve">Суп картофельный с макаронными изделиями
с фрикадельками
</t>
  </si>
  <si>
    <t>Чай с сахаром</t>
  </si>
  <si>
    <t>Фрикадельки из говядины, тушеные в соусе</t>
  </si>
  <si>
    <t>Каша рисовая рассыпчатая со сливочным маслом</t>
  </si>
  <si>
    <t>Салат из белокочанной капусты</t>
  </si>
  <si>
    <t>Кисель из концентрата на плодовых или ягодных экстрактах</t>
  </si>
  <si>
    <t xml:space="preserve">Котлеты из куриного мяса </t>
  </si>
  <si>
    <t>Каша пшенная молочная жидкая</t>
  </si>
  <si>
    <t>Напиток яблочно-лимонный</t>
  </si>
  <si>
    <t>Яблоки</t>
  </si>
  <si>
    <t>Бутерброд с сыром</t>
  </si>
  <si>
    <t>Плов из курицы</t>
  </si>
  <si>
    <t>Винегрет овощной</t>
  </si>
  <si>
    <t>Каша гречневая рассыпчатая со сливочным маслом</t>
  </si>
  <si>
    <t>МКОУ СОШ с. Новая Смаиль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</si>
</sst>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66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80</v>
      </c>
      <c r="G6" s="40">
        <v>13.8</v>
      </c>
      <c r="H6" s="40">
        <v>11.1</v>
      </c>
      <c r="I6" s="40">
        <v>11.1</v>
      </c>
      <c r="J6" s="40">
        <v>200</v>
      </c>
      <c r="K6" s="41">
        <v>451</v>
      </c>
      <c r="L6" s="40"/>
    </row>
    <row r="7" spans="1:12" ht="15">
      <c r="A7" s="23"/>
      <c r="B7" s="15"/>
      <c r="C7" s="11"/>
      <c r="D7" s="51" t="s">
        <v>21</v>
      </c>
      <c r="E7" s="42" t="s">
        <v>42</v>
      </c>
      <c r="F7" s="43">
        <v>185</v>
      </c>
      <c r="G7" s="43">
        <v>6.6</v>
      </c>
      <c r="H7" s="43">
        <v>5</v>
      </c>
      <c r="I7" s="43">
        <v>40</v>
      </c>
      <c r="J7" s="43">
        <v>235</v>
      </c>
      <c r="K7" s="44">
        <v>332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0.04</v>
      </c>
      <c r="I8" s="43">
        <v>10.199999999999999</v>
      </c>
      <c r="J8" s="43">
        <v>41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25</v>
      </c>
      <c r="G9" s="43">
        <v>1.92</v>
      </c>
      <c r="H9" s="43">
        <v>0.17</v>
      </c>
      <c r="I9" s="43">
        <v>12.17</v>
      </c>
      <c r="J9" s="43">
        <v>59.5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22.519999999999996</v>
      </c>
      <c r="H13" s="19">
        <f t="shared" si="0"/>
        <v>16.310000000000002</v>
      </c>
      <c r="I13" s="19">
        <f t="shared" si="0"/>
        <v>73.47</v>
      </c>
      <c r="J13" s="19">
        <f t="shared" si="0"/>
        <v>535.5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490</v>
      </c>
      <c r="G24" s="32">
        <f t="shared" ref="G24:J24" si="4">G13+G23</f>
        <v>22.519999999999996</v>
      </c>
      <c r="H24" s="32">
        <f t="shared" si="4"/>
        <v>16.310000000000002</v>
      </c>
      <c r="I24" s="32">
        <f t="shared" si="4"/>
        <v>73.47</v>
      </c>
      <c r="J24" s="32">
        <f t="shared" si="4"/>
        <v>535.5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80</v>
      </c>
      <c r="G25" s="40">
        <v>13.8</v>
      </c>
      <c r="H25" s="40">
        <v>11.1</v>
      </c>
      <c r="I25" s="40">
        <v>11.1</v>
      </c>
      <c r="J25" s="40">
        <v>200</v>
      </c>
      <c r="K25" s="41">
        <v>451</v>
      </c>
      <c r="L25" s="40"/>
    </row>
    <row r="26" spans="1:12" ht="15">
      <c r="A26" s="14"/>
      <c r="B26" s="15"/>
      <c r="C26" s="11"/>
      <c r="D26" s="51" t="s">
        <v>21</v>
      </c>
      <c r="E26" s="42" t="s">
        <v>46</v>
      </c>
      <c r="F26" s="43">
        <v>186</v>
      </c>
      <c r="G26" s="43">
        <v>3.7</v>
      </c>
      <c r="H26" s="43">
        <v>6.3</v>
      </c>
      <c r="I26" s="43">
        <v>23.4</v>
      </c>
      <c r="J26" s="43">
        <v>168</v>
      </c>
      <c r="K26" s="44">
        <v>520</v>
      </c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</v>
      </c>
      <c r="H27" s="43">
        <v>0.05</v>
      </c>
      <c r="I27" s="43">
        <v>27.5</v>
      </c>
      <c r="J27" s="43">
        <v>110</v>
      </c>
      <c r="K27" s="44">
        <v>639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25</v>
      </c>
      <c r="G28" s="43">
        <v>1.92</v>
      </c>
      <c r="H28" s="43">
        <v>0.17</v>
      </c>
      <c r="I28" s="43">
        <v>12.17</v>
      </c>
      <c r="J28" s="43">
        <v>59.5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491</v>
      </c>
      <c r="G32" s="19">
        <f t="shared" ref="G32" si="6">SUM(G25:G31)</f>
        <v>20.420000000000002</v>
      </c>
      <c r="H32" s="19">
        <f t="shared" ref="H32" si="7">SUM(H25:H31)</f>
        <v>17.62</v>
      </c>
      <c r="I32" s="19">
        <f t="shared" ref="I32" si="8">SUM(I25:I31)</f>
        <v>74.17</v>
      </c>
      <c r="J32" s="19">
        <f t="shared" ref="J32:L32" si="9">SUM(J25:J31)</f>
        <v>537.5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491</v>
      </c>
      <c r="G43" s="32">
        <f t="shared" ref="G43" si="14">G32+G42</f>
        <v>20.420000000000002</v>
      </c>
      <c r="H43" s="32">
        <f t="shared" ref="H43" si="15">H32+H42</f>
        <v>17.62</v>
      </c>
      <c r="I43" s="32">
        <f t="shared" ref="I43" si="16">I32+I42</f>
        <v>74.17</v>
      </c>
      <c r="J43" s="32">
        <f t="shared" ref="J43:L43" si="17">J32+J42</f>
        <v>537.5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80</v>
      </c>
      <c r="G44" s="40">
        <v>19.8</v>
      </c>
      <c r="H44" s="40">
        <v>15.3</v>
      </c>
      <c r="I44" s="40">
        <v>9.1999999999999993</v>
      </c>
      <c r="J44" s="40">
        <v>255</v>
      </c>
      <c r="K44" s="41">
        <v>487</v>
      </c>
      <c r="L44" s="40"/>
    </row>
    <row r="45" spans="1:12" ht="15">
      <c r="A45" s="23"/>
      <c r="B45" s="15"/>
      <c r="C45" s="11"/>
      <c r="D45" s="51" t="s">
        <v>21</v>
      </c>
      <c r="E45" s="42" t="s">
        <v>49</v>
      </c>
      <c r="F45" s="43">
        <v>185</v>
      </c>
      <c r="G45" s="43">
        <v>10.1</v>
      </c>
      <c r="H45" s="43">
        <v>6.3</v>
      </c>
      <c r="I45" s="43">
        <v>41.7</v>
      </c>
      <c r="J45" s="43">
        <v>268</v>
      </c>
      <c r="K45" s="44">
        <v>297</v>
      </c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0.4</v>
      </c>
      <c r="H46" s="43">
        <v>0.1</v>
      </c>
      <c r="I46" s="43">
        <v>17.3</v>
      </c>
      <c r="J46" s="43">
        <v>70</v>
      </c>
      <c r="K46" s="44">
        <v>636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25</v>
      </c>
      <c r="G47" s="43">
        <v>1.92</v>
      </c>
      <c r="H47" s="43">
        <v>0.17</v>
      </c>
      <c r="I47" s="43">
        <v>12.17</v>
      </c>
      <c r="J47" s="43">
        <v>59.5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51</v>
      </c>
      <c r="F49" s="43">
        <v>80</v>
      </c>
      <c r="G49" s="43">
        <v>0.8</v>
      </c>
      <c r="H49" s="43">
        <v>3.6</v>
      </c>
      <c r="I49" s="43">
        <v>11.6</v>
      </c>
      <c r="J49" s="43">
        <v>80</v>
      </c>
      <c r="K49" s="44">
        <v>71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33.019999999999996</v>
      </c>
      <c r="H51" s="19">
        <f t="shared" ref="H51" si="19">SUM(H44:H50)</f>
        <v>25.470000000000006</v>
      </c>
      <c r="I51" s="19">
        <f t="shared" ref="I51" si="20">SUM(I44:I50)</f>
        <v>91.97</v>
      </c>
      <c r="J51" s="19">
        <f t="shared" ref="J51:L51" si="21">SUM(J44:J50)</f>
        <v>732.5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570</v>
      </c>
      <c r="G62" s="32">
        <f t="shared" ref="G62" si="26">G51+G61</f>
        <v>33.019999999999996</v>
      </c>
      <c r="H62" s="32">
        <f t="shared" ref="H62" si="27">H51+H61</f>
        <v>25.470000000000006</v>
      </c>
      <c r="I62" s="32">
        <f t="shared" ref="I62" si="28">I51+I61</f>
        <v>91.97</v>
      </c>
      <c r="J62" s="32">
        <f t="shared" ref="J62:L62" si="29">J51+J61</f>
        <v>732.5</v>
      </c>
      <c r="K62" s="32"/>
      <c r="L62" s="32">
        <f t="shared" si="29"/>
        <v>0</v>
      </c>
    </row>
    <row r="63" spans="1:12" ht="38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300</v>
      </c>
      <c r="G63" s="40">
        <v>24.5</v>
      </c>
      <c r="H63" s="40">
        <v>27</v>
      </c>
      <c r="I63" s="40">
        <v>44.2</v>
      </c>
      <c r="J63" s="40">
        <v>522</v>
      </c>
      <c r="K63" s="41">
        <v>140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0.1</v>
      </c>
      <c r="H65" s="43">
        <v>0.03</v>
      </c>
      <c r="I65" s="43">
        <v>9.9</v>
      </c>
      <c r="J65" s="43">
        <v>35</v>
      </c>
      <c r="K65" s="44">
        <v>686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25</v>
      </c>
      <c r="G66" s="43">
        <v>1.92</v>
      </c>
      <c r="H66" s="43">
        <v>0.17</v>
      </c>
      <c r="I66" s="43">
        <v>12.17</v>
      </c>
      <c r="J66" s="43">
        <v>59.5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26.520000000000003</v>
      </c>
      <c r="H70" s="19">
        <f t="shared" ref="H70" si="31">SUM(H63:H69)</f>
        <v>27.200000000000003</v>
      </c>
      <c r="I70" s="19">
        <f t="shared" ref="I70" si="32">SUM(I63:I69)</f>
        <v>66.27</v>
      </c>
      <c r="J70" s="19">
        <f t="shared" ref="J70:L70" si="33">SUM(J63:J69)</f>
        <v>616.5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525</v>
      </c>
      <c r="G81" s="32">
        <f t="shared" ref="G81" si="38">G70+G80</f>
        <v>26.520000000000003</v>
      </c>
      <c r="H81" s="32">
        <f t="shared" ref="H81" si="39">H70+H80</f>
        <v>27.200000000000003</v>
      </c>
      <c r="I81" s="32">
        <f t="shared" ref="I81" si="40">I70+I80</f>
        <v>66.27</v>
      </c>
      <c r="J81" s="32">
        <f t="shared" ref="J81:L81" si="41">J70+J80</f>
        <v>616.5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140</v>
      </c>
      <c r="G82" s="40">
        <v>14</v>
      </c>
      <c r="H82" s="40">
        <v>12.2</v>
      </c>
      <c r="I82" s="40">
        <v>10.1</v>
      </c>
      <c r="J82" s="40">
        <v>207</v>
      </c>
      <c r="K82" s="41">
        <v>471</v>
      </c>
      <c r="L82" s="40"/>
    </row>
    <row r="83" spans="1:12" ht="15">
      <c r="A83" s="23"/>
      <c r="B83" s="15"/>
      <c r="C83" s="11"/>
      <c r="D83" s="51" t="s">
        <v>21</v>
      </c>
      <c r="E83" s="42" t="s">
        <v>55</v>
      </c>
      <c r="F83" s="43">
        <v>185</v>
      </c>
      <c r="G83" s="43">
        <v>4.4000000000000004</v>
      </c>
      <c r="H83" s="43">
        <v>4.3</v>
      </c>
      <c r="I83" s="43">
        <v>45.2</v>
      </c>
      <c r="J83" s="43">
        <v>241</v>
      </c>
      <c r="K83" s="44">
        <v>297</v>
      </c>
      <c r="L83" s="43"/>
    </row>
    <row r="84" spans="1:12" ht="25.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</v>
      </c>
      <c r="H84" s="43">
        <v>0</v>
      </c>
      <c r="I84" s="43">
        <v>20</v>
      </c>
      <c r="J84" s="43">
        <v>76</v>
      </c>
      <c r="K84" s="44">
        <v>648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25</v>
      </c>
      <c r="G85" s="43">
        <v>1.92</v>
      </c>
      <c r="H85" s="43">
        <v>0.17</v>
      </c>
      <c r="I85" s="43">
        <v>12.17</v>
      </c>
      <c r="J85" s="43">
        <v>59.5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56</v>
      </c>
      <c r="F87" s="43">
        <v>80</v>
      </c>
      <c r="G87" s="43">
        <v>1.8</v>
      </c>
      <c r="H87" s="43">
        <v>3.6</v>
      </c>
      <c r="I87" s="43">
        <v>8.4</v>
      </c>
      <c r="J87" s="43">
        <v>73</v>
      </c>
      <c r="K87" s="44">
        <v>43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22.12</v>
      </c>
      <c r="H89" s="19">
        <f t="shared" ref="H89" si="43">SUM(H82:H88)</f>
        <v>20.270000000000003</v>
      </c>
      <c r="I89" s="19">
        <f t="shared" ref="I89" si="44">SUM(I82:I88)</f>
        <v>95.870000000000019</v>
      </c>
      <c r="J89" s="19">
        <f t="shared" ref="J89:L89" si="45">SUM(J82:J88)</f>
        <v>656.5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630</v>
      </c>
      <c r="G100" s="32">
        <f t="shared" ref="G100" si="50">G89+G99</f>
        <v>22.12</v>
      </c>
      <c r="H100" s="32">
        <f t="shared" ref="H100" si="51">H89+H99</f>
        <v>20.270000000000003</v>
      </c>
      <c r="I100" s="32">
        <f t="shared" ref="I100" si="52">I89+I99</f>
        <v>95.870000000000019</v>
      </c>
      <c r="J100" s="32">
        <f t="shared" ref="J100:L100" si="53">J89+J99</f>
        <v>656.5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80</v>
      </c>
      <c r="G101" s="40">
        <v>13.8</v>
      </c>
      <c r="H101" s="40">
        <v>8.1999999999999993</v>
      </c>
      <c r="I101" s="40">
        <v>13.2</v>
      </c>
      <c r="J101" s="40">
        <v>182</v>
      </c>
      <c r="K101" s="41"/>
      <c r="L101" s="40"/>
    </row>
    <row r="102" spans="1:12" ht="15">
      <c r="A102" s="23"/>
      <c r="B102" s="15"/>
      <c r="C102" s="11"/>
      <c r="D102" s="51" t="s">
        <v>21</v>
      </c>
      <c r="E102" s="42" t="s">
        <v>49</v>
      </c>
      <c r="F102" s="43">
        <v>185</v>
      </c>
      <c r="G102" s="43">
        <v>10.1</v>
      </c>
      <c r="H102" s="43">
        <v>6.3</v>
      </c>
      <c r="I102" s="43">
        <v>41.7</v>
      </c>
      <c r="J102" s="43">
        <v>268</v>
      </c>
      <c r="K102" s="44">
        <v>297</v>
      </c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0.04</v>
      </c>
      <c r="I103" s="43">
        <v>10.199999999999999</v>
      </c>
      <c r="J103" s="43">
        <v>41</v>
      </c>
      <c r="K103" s="44">
        <v>686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25</v>
      </c>
      <c r="G104" s="43">
        <v>1.92</v>
      </c>
      <c r="H104" s="43">
        <v>0.17</v>
      </c>
      <c r="I104" s="43">
        <v>12.17</v>
      </c>
      <c r="J104" s="43">
        <v>59.5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26.019999999999996</v>
      </c>
      <c r="H108" s="19">
        <f t="shared" si="54"/>
        <v>14.709999999999999</v>
      </c>
      <c r="I108" s="19">
        <f t="shared" si="54"/>
        <v>77.27000000000001</v>
      </c>
      <c r="J108" s="19">
        <f t="shared" si="54"/>
        <v>550.5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490</v>
      </c>
      <c r="G119" s="32">
        <f t="shared" ref="G119" si="58">G108+G118</f>
        <v>26.019999999999996</v>
      </c>
      <c r="H119" s="32">
        <f t="shared" ref="H119" si="59">H108+H118</f>
        <v>14.709999999999999</v>
      </c>
      <c r="I119" s="32">
        <f t="shared" ref="I119" si="60">I108+I118</f>
        <v>77.27000000000001</v>
      </c>
      <c r="J119" s="32">
        <f t="shared" ref="J119:L119" si="61">J108+J118</f>
        <v>550.5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185</v>
      </c>
      <c r="G120" s="40">
        <v>6.7</v>
      </c>
      <c r="H120" s="40">
        <v>7.9</v>
      </c>
      <c r="I120" s="40">
        <v>31.7</v>
      </c>
      <c r="J120" s="40">
        <v>224</v>
      </c>
      <c r="K120" s="41">
        <v>311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0.3</v>
      </c>
      <c r="H122" s="43">
        <v>0.2</v>
      </c>
      <c r="I122" s="43">
        <v>25.1</v>
      </c>
      <c r="J122" s="43">
        <v>101</v>
      </c>
      <c r="K122" s="44">
        <v>358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25</v>
      </c>
      <c r="G123" s="43">
        <v>1.92</v>
      </c>
      <c r="H123" s="43">
        <v>0.17</v>
      </c>
      <c r="I123" s="43">
        <v>12.17</v>
      </c>
      <c r="J123" s="43">
        <v>59.5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61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5">
      <c r="A125" s="14"/>
      <c r="B125" s="15"/>
      <c r="C125" s="11"/>
      <c r="D125" s="52" t="s">
        <v>26</v>
      </c>
      <c r="E125" s="42" t="s">
        <v>62</v>
      </c>
      <c r="F125" s="43">
        <v>40</v>
      </c>
      <c r="G125" s="43">
        <v>5</v>
      </c>
      <c r="H125" s="43">
        <v>3</v>
      </c>
      <c r="I125" s="43">
        <v>14.5</v>
      </c>
      <c r="J125" s="43">
        <v>106</v>
      </c>
      <c r="K125" s="44">
        <v>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14.32</v>
      </c>
      <c r="H127" s="19">
        <f t="shared" si="62"/>
        <v>11.67</v>
      </c>
      <c r="I127" s="19">
        <f t="shared" si="62"/>
        <v>93.27</v>
      </c>
      <c r="J127" s="19">
        <f t="shared" si="62"/>
        <v>537.5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550</v>
      </c>
      <c r="G138" s="32">
        <f t="shared" ref="G138" si="66">G127+G137</f>
        <v>14.32</v>
      </c>
      <c r="H138" s="32">
        <f t="shared" ref="H138" si="67">H127+H137</f>
        <v>11.67</v>
      </c>
      <c r="I138" s="32">
        <f t="shared" ref="I138" si="68">I127+I137</f>
        <v>93.27</v>
      </c>
      <c r="J138" s="32">
        <f t="shared" ref="J138:L138" si="69">J127+J137</f>
        <v>537.5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250</v>
      </c>
      <c r="G139" s="40">
        <v>24.5</v>
      </c>
      <c r="H139" s="40">
        <v>27</v>
      </c>
      <c r="I139" s="40">
        <v>44.2</v>
      </c>
      <c r="J139" s="40">
        <v>522</v>
      </c>
      <c r="K139" s="41">
        <v>492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0.4</v>
      </c>
      <c r="H141" s="43">
        <v>0.1</v>
      </c>
      <c r="I141" s="43">
        <v>17.3</v>
      </c>
      <c r="J141" s="43">
        <v>70</v>
      </c>
      <c r="K141" s="44">
        <v>636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25</v>
      </c>
      <c r="G142" s="43">
        <v>1.92</v>
      </c>
      <c r="H142" s="43">
        <v>0.17</v>
      </c>
      <c r="I142" s="43">
        <v>12.17</v>
      </c>
      <c r="J142" s="43">
        <v>59.5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52" t="s">
        <v>26</v>
      </c>
      <c r="E144" s="42" t="s">
        <v>64</v>
      </c>
      <c r="F144" s="43">
        <v>80</v>
      </c>
      <c r="G144" s="43">
        <v>1</v>
      </c>
      <c r="H144" s="43">
        <v>1.8</v>
      </c>
      <c r="I144" s="43">
        <v>5.8</v>
      </c>
      <c r="J144" s="43">
        <v>44</v>
      </c>
      <c r="K144" s="44">
        <v>71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27.82</v>
      </c>
      <c r="H146" s="19">
        <f t="shared" si="70"/>
        <v>29.070000000000004</v>
      </c>
      <c r="I146" s="19">
        <f t="shared" si="70"/>
        <v>79.47</v>
      </c>
      <c r="J146" s="19">
        <f t="shared" si="70"/>
        <v>695.5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555</v>
      </c>
      <c r="G157" s="32">
        <f t="shared" ref="G157" si="74">G146+G156</f>
        <v>27.82</v>
      </c>
      <c r="H157" s="32">
        <f t="shared" ref="H157" si="75">H146+H156</f>
        <v>29.070000000000004</v>
      </c>
      <c r="I157" s="32">
        <f t="shared" ref="I157" si="76">I146+I156</f>
        <v>79.47</v>
      </c>
      <c r="J157" s="32">
        <f t="shared" ref="J157:L157" si="77">J146+J156</f>
        <v>695.5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140</v>
      </c>
      <c r="G158" s="40">
        <v>14</v>
      </c>
      <c r="H158" s="40">
        <v>12.2</v>
      </c>
      <c r="I158" s="40">
        <v>10.1</v>
      </c>
      <c r="J158" s="40">
        <v>207</v>
      </c>
      <c r="K158" s="41">
        <v>471</v>
      </c>
      <c r="L158" s="40"/>
    </row>
    <row r="159" spans="1:12" ht="15">
      <c r="A159" s="23"/>
      <c r="B159" s="15"/>
      <c r="C159" s="11"/>
      <c r="D159" s="51" t="s">
        <v>21</v>
      </c>
      <c r="E159" s="42" t="s">
        <v>46</v>
      </c>
      <c r="F159" s="43">
        <v>186</v>
      </c>
      <c r="G159" s="43">
        <v>3.7</v>
      </c>
      <c r="H159" s="43">
        <v>6.3</v>
      </c>
      <c r="I159" s="43">
        <v>23.4</v>
      </c>
      <c r="J159" s="43">
        <v>168</v>
      </c>
      <c r="K159" s="44">
        <v>520</v>
      </c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0.1</v>
      </c>
      <c r="H160" s="43">
        <v>0.03</v>
      </c>
      <c r="I160" s="43">
        <v>9.9</v>
      </c>
      <c r="J160" s="43">
        <v>35</v>
      </c>
      <c r="K160" s="44">
        <v>685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25</v>
      </c>
      <c r="G161" s="43">
        <v>1.92</v>
      </c>
      <c r="H161" s="43">
        <v>0.17</v>
      </c>
      <c r="I161" s="43">
        <v>12.17</v>
      </c>
      <c r="J161" s="43">
        <v>59.5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2" t="s">
        <v>26</v>
      </c>
      <c r="E163" s="42" t="s">
        <v>56</v>
      </c>
      <c r="F163" s="43">
        <v>80</v>
      </c>
      <c r="G163" s="43">
        <v>1.8</v>
      </c>
      <c r="H163" s="43">
        <v>3.6</v>
      </c>
      <c r="I163" s="43">
        <v>8.4</v>
      </c>
      <c r="J163" s="43">
        <v>73</v>
      </c>
      <c r="K163" s="44">
        <v>43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631</v>
      </c>
      <c r="G165" s="19">
        <f t="shared" ref="G165:J165" si="78">SUM(G158:G164)</f>
        <v>21.52</v>
      </c>
      <c r="H165" s="19">
        <f t="shared" si="78"/>
        <v>22.300000000000004</v>
      </c>
      <c r="I165" s="19">
        <f t="shared" si="78"/>
        <v>63.97</v>
      </c>
      <c r="J165" s="19">
        <f t="shared" si="78"/>
        <v>542.5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631</v>
      </c>
      <c r="G176" s="32">
        <f t="shared" ref="G176" si="82">G165+G175</f>
        <v>21.52</v>
      </c>
      <c r="H176" s="32">
        <f t="shared" ref="H176" si="83">H165+H175</f>
        <v>22.300000000000004</v>
      </c>
      <c r="I176" s="32">
        <f t="shared" ref="I176" si="84">I165+I175</f>
        <v>63.97</v>
      </c>
      <c r="J176" s="32">
        <f t="shared" ref="J176:L176" si="85">J165+J175</f>
        <v>542.5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80</v>
      </c>
      <c r="G177" s="40">
        <v>13.8</v>
      </c>
      <c r="H177" s="40">
        <v>11.1</v>
      </c>
      <c r="I177" s="40">
        <v>11.1</v>
      </c>
      <c r="J177" s="40">
        <v>200</v>
      </c>
      <c r="K177" s="41">
        <v>451</v>
      </c>
      <c r="L177" s="40"/>
    </row>
    <row r="178" spans="1:12" ht="15">
      <c r="A178" s="23"/>
      <c r="B178" s="15"/>
      <c r="C178" s="11"/>
      <c r="D178" s="51" t="s">
        <v>21</v>
      </c>
      <c r="E178" s="42" t="s">
        <v>65</v>
      </c>
      <c r="F178" s="43">
        <v>185</v>
      </c>
      <c r="G178" s="43">
        <v>10.1</v>
      </c>
      <c r="H178" s="43">
        <v>6.3</v>
      </c>
      <c r="I178" s="43">
        <v>41.7</v>
      </c>
      <c r="J178" s="43">
        <v>268</v>
      </c>
      <c r="K178" s="44">
        <v>297</v>
      </c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1</v>
      </c>
      <c r="H179" s="43">
        <v>0.05</v>
      </c>
      <c r="I179" s="43">
        <v>27.5</v>
      </c>
      <c r="J179" s="43">
        <v>110</v>
      </c>
      <c r="K179" s="44">
        <v>639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25</v>
      </c>
      <c r="G180" s="43">
        <v>1.92</v>
      </c>
      <c r="H180" s="43">
        <v>0.17</v>
      </c>
      <c r="I180" s="43">
        <v>12.17</v>
      </c>
      <c r="J180" s="43">
        <v>59.5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26.82</v>
      </c>
      <c r="H184" s="19">
        <f t="shared" si="86"/>
        <v>17.62</v>
      </c>
      <c r="I184" s="19">
        <f t="shared" si="86"/>
        <v>92.470000000000013</v>
      </c>
      <c r="J184" s="19">
        <f t="shared" si="86"/>
        <v>637.5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490</v>
      </c>
      <c r="G195" s="32">
        <f t="shared" ref="G195" si="90">G184+G194</f>
        <v>26.82</v>
      </c>
      <c r="H195" s="32">
        <f t="shared" ref="H195" si="91">H184+H194</f>
        <v>17.62</v>
      </c>
      <c r="I195" s="32">
        <f t="shared" ref="I195" si="92">I184+I194</f>
        <v>92.470000000000013</v>
      </c>
      <c r="J195" s="32">
        <f t="shared" ref="J195:L195" si="93">J184+J194</f>
        <v>637.5</v>
      </c>
      <c r="K195" s="32"/>
      <c r="L195" s="32">
        <f t="shared" si="93"/>
        <v>0</v>
      </c>
    </row>
    <row r="196" spans="1:12" ht="13.5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542.20000000000005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24.11</v>
      </c>
      <c r="H196" s="34">
        <f t="shared" si="94"/>
        <v>20.224000000000004</v>
      </c>
      <c r="I196" s="34">
        <f t="shared" si="94"/>
        <v>80.820000000000007</v>
      </c>
      <c r="J196" s="34">
        <f t="shared" si="94"/>
        <v>604.20000000000005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2022-05-16T14:23:56Z</dcterms:created>
  <dcterms:modified xsi:type="dcterms:W3CDTF">2025-01-21T05:23:37Z</dcterms:modified>
</cp:coreProperties>
</file>